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tl\Dropbox (NWF)\chapters\funding chapter\agency budget examples\"/>
    </mc:Choice>
  </mc:AlternateContent>
  <xr:revisionPtr revIDLastSave="0" documentId="13_ncr:1_{B4DAD53E-A425-4FE6-B558-17C13BE71227}" xr6:coauthVersionLast="36" xr6:coauthVersionMax="36" xr10:uidLastSave="{00000000-0000-0000-0000-000000000000}"/>
  <bookViews>
    <workbookView xWindow="0" yWindow="0" windowWidth="23040" windowHeight="8484" xr2:uid="{E80673FB-5860-4A64-885A-AE2564CE9F4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48" i="1"/>
  <c r="F48" i="1"/>
  <c r="G47" i="1"/>
  <c r="F47" i="1"/>
  <c r="G46" i="1"/>
  <c r="F46" i="1"/>
  <c r="G44" i="1"/>
  <c r="F44" i="1"/>
  <c r="G43" i="1"/>
  <c r="F43" i="1"/>
  <c r="G42" i="1"/>
  <c r="F42" i="1"/>
  <c r="G40" i="1"/>
  <c r="F40" i="1"/>
  <c r="G39" i="1"/>
  <c r="F39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8" i="1"/>
  <c r="F28" i="1"/>
  <c r="G27" i="1"/>
  <c r="F27" i="1"/>
  <c r="G26" i="1"/>
  <c r="F26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  <c r="G8" i="1"/>
  <c r="F8" i="1"/>
  <c r="G6" i="1"/>
  <c r="F6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<sst xmlns="http://schemas.openxmlformats.org/spreadsheetml/2006/main" count="158" uniqueCount="106">
  <si>
    <t>State</t>
  </si>
  <si>
    <t>WDPM_Budget</t>
  </si>
  <si>
    <t>SWG</t>
  </si>
  <si>
    <t>Agency_Budget</t>
  </si>
  <si>
    <t>Percent of Total</t>
  </si>
  <si>
    <t>Percent of SWG in WDPM Buget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</si>
  <si>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</si>
  <si>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</si>
  <si>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</si>
  <si>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</si>
  <si>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</si>
  <si>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</si>
  <si>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</si>
  <si>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</si>
  <si>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</si>
  <si>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</si>
  <si>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</si>
  <si>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</si>
  <si>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</si>
  <si>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</si>
  <si>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</si>
  <si>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</si>
  <si>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</si>
  <si>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</si>
  <si>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</si>
  <si>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</si>
  <si>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</si>
  <si>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</si>
  <si>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</si>
  <si>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</si>
  <si>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</si>
  <si>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</si>
  <si>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</si>
  <si>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</si>
  <si>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</si>
  <si>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</si>
  <si>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</si>
  <si>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</si>
  <si>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</si>
  <si>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</si>
  <si>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</si>
  <si>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</si>
  <si>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</si>
  <si>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</si>
  <si>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</si>
  <si>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</si>
  <si>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</si>
  <si>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</si>
  <si>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</si>
  <si>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 xml:space="preserve">MI 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</si>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</sst>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ill="1"/>
    <xf numFmtId="3" fontId="0" fillId="0" borderId="0" xfId="0" applyNumberFormat="1" applyAlignment="1">
      <alignment horizont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1EFD5C-3BC1-4344-93F7-22D62FE78F9C}" name="Table1" displayName="Table1" ref="A1:B36" totalsRowShown="0">
  <autoFilter ref="A1:B36" xr:uid="{B5ED594A-D39B-415D-97AE-AD73BE71A156}"/>
  <tableColumns count="2">
    <tableColumn id="1" xr3:uid="{85792E9F-A29C-4571-9DCD-12A997B4F178}" name="State"/>
    <tableColumn id="2" xr3:uid="{598EF3A9-2352-4C22-897E-71CC6CE620DC}" name="Percent of SWG in WDPM Bug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33D1-D4EA-4078-8983-07DE9701B841}">
  <dimension ref="A1:G51"/>
  <sheetViews>
    <sheetView tabSelected="1" workbookViewId="0">
      <selection sqref="A1:A1048576"/>
    </sheetView>
  </sheetViews>
  <sheetFormatPr defaultRowHeight="14.4" x14ac:dyDescent="0.3"/>
  <cols>
    <col min="3" max="3" width="9.88671875" bestFit="1" customWidth="1"/>
    <col min="4" max="5" width="10.88671875" bestFit="1" customWidth="1"/>
  </cols>
  <sheetData>
    <row r="1" spans="1:7" ht="57.6" x14ac:dyDescent="0.3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">
      <c r="A2" s="2" t="s">
        <v>6</v>
      </c>
      <c r="B2" s="2" t="s">
        <v>7</v>
      </c>
      <c r="C2" s="4">
        <v>3500000</v>
      </c>
      <c r="D2" s="4">
        <v>735871</v>
      </c>
      <c r="E2" s="5">
        <v>40000000</v>
      </c>
      <c r="F2">
        <f>C2/E2*100</f>
        <v>8.75</v>
      </c>
      <c r="G2" s="2">
        <f>D2/C2*100</f>
        <v>21.024885714285716</v>
      </c>
    </row>
    <row r="3" spans="1:7" x14ac:dyDescent="0.3">
      <c r="A3" t="s">
        <v>8</v>
      </c>
      <c r="B3" t="s">
        <v>9</v>
      </c>
      <c r="C3" s="6">
        <v>2500000</v>
      </c>
      <c r="D3" s="6">
        <v>2393879</v>
      </c>
      <c r="E3" s="7">
        <v>217000000</v>
      </c>
      <c r="F3">
        <f>C3/E3*100</f>
        <v>1.1520737327188941</v>
      </c>
      <c r="G3">
        <f>D3/C3*100</f>
        <v>95.755159999999989</v>
      </c>
    </row>
    <row r="4" spans="1:7" x14ac:dyDescent="0.3">
      <c r="A4" t="s">
        <v>10</v>
      </c>
      <c r="B4" t="s">
        <v>11</v>
      </c>
      <c r="C4" s="6">
        <v>3600000</v>
      </c>
      <c r="D4" s="6">
        <v>108000000</v>
      </c>
      <c r="E4" s="7">
        <v>90000000</v>
      </c>
      <c r="F4">
        <f>C4/E4*100</f>
        <v>4</v>
      </c>
      <c r="G4">
        <f>D4/C4*100</f>
        <v>3000</v>
      </c>
    </row>
    <row r="5" spans="1:7" x14ac:dyDescent="0.3">
      <c r="A5" t="s">
        <v>12</v>
      </c>
      <c r="B5" t="s">
        <v>13</v>
      </c>
      <c r="C5" s="1"/>
      <c r="D5" s="6">
        <v>555596</v>
      </c>
      <c r="E5" s="7">
        <v>80000000</v>
      </c>
    </row>
    <row r="6" spans="1:7" x14ac:dyDescent="0.3">
      <c r="A6" s="2" t="s">
        <v>14</v>
      </c>
      <c r="B6" s="2" t="s">
        <v>15</v>
      </c>
      <c r="C6" s="4">
        <v>1627937</v>
      </c>
      <c r="D6" s="4">
        <v>2393879</v>
      </c>
      <c r="E6" s="5">
        <v>437144000</v>
      </c>
      <c r="F6" s="2">
        <f>C6/E6*100</f>
        <v>0.37240291528649594</v>
      </c>
      <c r="G6">
        <f t="shared" ref="G6:G49" si="0">D6/C6*100</f>
        <v>147.04985512338621</v>
      </c>
    </row>
    <row r="7" spans="1:7" x14ac:dyDescent="0.3">
      <c r="A7" s="2" t="s">
        <v>16</v>
      </c>
      <c r="B7" s="2" t="s">
        <v>17</v>
      </c>
      <c r="C7" s="3"/>
      <c r="D7" s="4">
        <v>1019264</v>
      </c>
      <c r="E7" s="2"/>
      <c r="F7" s="2"/>
    </row>
    <row r="8" spans="1:7" x14ac:dyDescent="0.3">
      <c r="A8" t="s">
        <v>18</v>
      </c>
      <c r="B8" t="s">
        <v>19</v>
      </c>
      <c r="C8" s="6">
        <v>600000</v>
      </c>
      <c r="D8" s="6">
        <v>478777</v>
      </c>
      <c r="E8" s="7">
        <v>16000000</v>
      </c>
      <c r="F8">
        <f>C8/E8*100</f>
        <v>3.75</v>
      </c>
      <c r="G8">
        <f t="shared" si="0"/>
        <v>79.796166666666664</v>
      </c>
    </row>
    <row r="9" spans="1:7" x14ac:dyDescent="0.3">
      <c r="A9" t="s">
        <v>20</v>
      </c>
      <c r="B9" t="s">
        <v>21</v>
      </c>
      <c r="C9" s="6">
        <v>864600</v>
      </c>
      <c r="D9" s="6">
        <v>478777</v>
      </c>
      <c r="E9" s="7">
        <v>9380000</v>
      </c>
      <c r="F9">
        <f>C9/E9*100</f>
        <v>9.2174840085287837</v>
      </c>
      <c r="G9">
        <f t="shared" si="0"/>
        <v>55.375549386999765</v>
      </c>
    </row>
    <row r="10" spans="1:7" x14ac:dyDescent="0.3">
      <c r="A10" t="s">
        <v>22</v>
      </c>
      <c r="B10" t="s">
        <v>23</v>
      </c>
      <c r="C10" s="6">
        <v>16000000</v>
      </c>
      <c r="D10" s="6">
        <v>2182767</v>
      </c>
      <c r="E10" s="7">
        <v>350000000</v>
      </c>
      <c r="F10">
        <f>C10/E10*100</f>
        <v>4.5714285714285712</v>
      </c>
      <c r="G10">
        <f t="shared" si="0"/>
        <v>13.64229375</v>
      </c>
    </row>
    <row r="11" spans="1:7" x14ac:dyDescent="0.3">
      <c r="A11" t="s">
        <v>24</v>
      </c>
      <c r="B11" t="s">
        <v>25</v>
      </c>
      <c r="C11" s="6">
        <v>9400000</v>
      </c>
      <c r="D11" s="6">
        <v>1265362</v>
      </c>
      <c r="E11" s="7">
        <v>62500000</v>
      </c>
      <c r="F11">
        <f>C11/E11*100</f>
        <v>15.040000000000001</v>
      </c>
      <c r="G11">
        <f t="shared" si="0"/>
        <v>13.461297872340424</v>
      </c>
    </row>
    <row r="12" spans="1:7" x14ac:dyDescent="0.3">
      <c r="A12" s="2" t="s">
        <v>26</v>
      </c>
      <c r="B12" s="2" t="s">
        <v>27</v>
      </c>
      <c r="C12" s="3"/>
      <c r="D12" s="4">
        <v>478777</v>
      </c>
      <c r="E12" s="2"/>
      <c r="F12" s="2"/>
    </row>
    <row r="13" spans="1:7" x14ac:dyDescent="0.3">
      <c r="A13" t="s">
        <v>28</v>
      </c>
      <c r="B13" t="s">
        <v>29</v>
      </c>
      <c r="C13" s="6">
        <v>1800000</v>
      </c>
      <c r="D13" s="6">
        <v>569724</v>
      </c>
      <c r="E13" s="7">
        <v>95000000</v>
      </c>
      <c r="F13">
        <f>C13/E13*100</f>
        <v>1.8947368421052633</v>
      </c>
      <c r="G13">
        <f t="shared" si="0"/>
        <v>31.65133333333333</v>
      </c>
    </row>
    <row r="14" spans="1:7" x14ac:dyDescent="0.3">
      <c r="A14" s="2" t="s">
        <v>30</v>
      </c>
      <c r="B14" s="2" t="s">
        <v>31</v>
      </c>
      <c r="C14" s="3"/>
      <c r="D14" s="4">
        <v>1568994</v>
      </c>
      <c r="E14" s="2"/>
      <c r="F14" s="2"/>
    </row>
    <row r="15" spans="1:7" x14ac:dyDescent="0.3">
      <c r="A15" t="s">
        <v>32</v>
      </c>
      <c r="B15" t="s">
        <v>33</v>
      </c>
      <c r="C15" s="6">
        <v>1230000</v>
      </c>
      <c r="D15" s="6">
        <v>830862</v>
      </c>
      <c r="E15" s="7">
        <v>26500000</v>
      </c>
      <c r="F15">
        <f t="shared" ref="F15:F23" si="1">C15/E15*100</f>
        <v>4.6415094339622636</v>
      </c>
      <c r="G15">
        <f t="shared" si="0"/>
        <v>67.549756097560973</v>
      </c>
    </row>
    <row r="16" spans="1:7" x14ac:dyDescent="0.3">
      <c r="A16" t="s">
        <v>34</v>
      </c>
      <c r="B16" t="s">
        <v>35</v>
      </c>
      <c r="C16" s="6">
        <v>1425000</v>
      </c>
      <c r="D16" s="6">
        <v>583975</v>
      </c>
      <c r="E16" s="7">
        <v>131000000</v>
      </c>
      <c r="F16">
        <f t="shared" si="1"/>
        <v>1.0877862595419847</v>
      </c>
      <c r="G16">
        <f t="shared" si="0"/>
        <v>40.980701754385969</v>
      </c>
    </row>
    <row r="17" spans="1:7" x14ac:dyDescent="0.3">
      <c r="A17" s="2" t="s">
        <v>36</v>
      </c>
      <c r="B17" s="2" t="s">
        <v>37</v>
      </c>
      <c r="C17" s="4">
        <v>1008278</v>
      </c>
      <c r="D17" s="4">
        <v>692726</v>
      </c>
      <c r="E17" s="5">
        <v>70864861</v>
      </c>
      <c r="F17" s="2">
        <f t="shared" si="1"/>
        <v>1.4228180028462907</v>
      </c>
      <c r="G17">
        <f t="shared" si="0"/>
        <v>68.703869369360433</v>
      </c>
    </row>
    <row r="18" spans="1:7" x14ac:dyDescent="0.3">
      <c r="A18" t="s">
        <v>38</v>
      </c>
      <c r="B18" t="s">
        <v>39</v>
      </c>
      <c r="C18" s="6">
        <v>1340100</v>
      </c>
      <c r="D18" s="6">
        <v>635899</v>
      </c>
      <c r="E18" s="7">
        <v>52000000</v>
      </c>
      <c r="F18">
        <f t="shared" si="1"/>
        <v>2.5771153846153845</v>
      </c>
      <c r="G18">
        <f t="shared" si="0"/>
        <v>47.451608088948589</v>
      </c>
    </row>
    <row r="19" spans="1:7" x14ac:dyDescent="0.3">
      <c r="A19" t="s">
        <v>40</v>
      </c>
      <c r="B19" t="s">
        <v>41</v>
      </c>
      <c r="C19" s="6">
        <v>3500000</v>
      </c>
      <c r="D19" s="6">
        <v>691020</v>
      </c>
      <c r="E19" s="7">
        <v>66650000</v>
      </c>
      <c r="F19">
        <f t="shared" si="1"/>
        <v>5.2513128282070518</v>
      </c>
      <c r="G19">
        <f t="shared" si="0"/>
        <v>19.74342857142857</v>
      </c>
    </row>
    <row r="20" spans="1:7" x14ac:dyDescent="0.3">
      <c r="A20" s="2" t="s">
        <v>42</v>
      </c>
      <c r="B20" s="2" t="s">
        <v>43</v>
      </c>
      <c r="C20" s="4">
        <v>7000000</v>
      </c>
      <c r="D20" s="4">
        <v>478777</v>
      </c>
      <c r="E20" s="5">
        <v>47320000</v>
      </c>
      <c r="F20" s="2">
        <f t="shared" si="1"/>
        <v>14.792899408284024</v>
      </c>
      <c r="G20">
        <f t="shared" si="0"/>
        <v>6.8396714285714282</v>
      </c>
    </row>
    <row r="21" spans="1:7" x14ac:dyDescent="0.3">
      <c r="A21" t="s">
        <v>44</v>
      </c>
      <c r="B21" t="s">
        <v>45</v>
      </c>
      <c r="C21" s="6">
        <v>2000000</v>
      </c>
      <c r="D21" s="6">
        <v>632480</v>
      </c>
      <c r="E21" s="7">
        <v>250000000</v>
      </c>
      <c r="F21">
        <f t="shared" si="1"/>
        <v>0.8</v>
      </c>
      <c r="G21">
        <f t="shared" si="0"/>
        <v>31.624000000000002</v>
      </c>
    </row>
    <row r="22" spans="1:7" x14ac:dyDescent="0.3">
      <c r="A22" t="s">
        <v>46</v>
      </c>
      <c r="B22" t="s">
        <v>47</v>
      </c>
      <c r="C22" s="6">
        <v>2775000</v>
      </c>
      <c r="D22" s="6">
        <v>699637</v>
      </c>
      <c r="E22" s="7">
        <v>19000000</v>
      </c>
      <c r="F22">
        <f t="shared" si="1"/>
        <v>14.605263157894738</v>
      </c>
      <c r="G22">
        <f t="shared" si="0"/>
        <v>25.212144144144144</v>
      </c>
    </row>
    <row r="23" spans="1:7" x14ac:dyDescent="0.3">
      <c r="A23" t="s">
        <v>48</v>
      </c>
      <c r="B23" t="s">
        <v>49</v>
      </c>
      <c r="C23" s="6">
        <v>1676000</v>
      </c>
      <c r="D23" s="6">
        <v>1283955</v>
      </c>
      <c r="E23" s="7">
        <v>32000000</v>
      </c>
      <c r="F23">
        <f t="shared" si="1"/>
        <v>5.2374999999999998</v>
      </c>
      <c r="G23">
        <f t="shared" si="0"/>
        <v>76.608293556085911</v>
      </c>
    </row>
    <row r="24" spans="1:7" x14ac:dyDescent="0.3">
      <c r="A24" t="s">
        <v>50</v>
      </c>
      <c r="B24" t="s">
        <v>51</v>
      </c>
      <c r="C24" s="1"/>
      <c r="D24" s="6">
        <v>949765</v>
      </c>
    </row>
    <row r="25" spans="1:7" x14ac:dyDescent="0.3">
      <c r="A25" t="s">
        <v>52</v>
      </c>
      <c r="B25" t="s">
        <v>53</v>
      </c>
      <c r="C25" s="1"/>
      <c r="D25" s="6">
        <v>533719</v>
      </c>
    </row>
    <row r="26" spans="1:7" x14ac:dyDescent="0.3">
      <c r="A26" t="s">
        <v>54</v>
      </c>
      <c r="B26" t="s">
        <v>55</v>
      </c>
      <c r="C26" s="6">
        <v>2300000</v>
      </c>
      <c r="D26" s="6">
        <v>946301</v>
      </c>
      <c r="E26" s="7">
        <v>187000000</v>
      </c>
      <c r="F26">
        <f>C26/E26*100</f>
        <v>1.2299465240641712</v>
      </c>
      <c r="G26">
        <f t="shared" si="0"/>
        <v>41.143521739130435</v>
      </c>
    </row>
    <row r="27" spans="1:7" x14ac:dyDescent="0.3">
      <c r="A27" t="s">
        <v>56</v>
      </c>
      <c r="B27" t="s">
        <v>57</v>
      </c>
      <c r="C27" s="6">
        <v>1500000</v>
      </c>
      <c r="D27" s="6">
        <v>824431</v>
      </c>
      <c r="E27" s="7">
        <v>81500000</v>
      </c>
      <c r="F27">
        <f>C27/E27*100</f>
        <v>1.8404907975460123</v>
      </c>
      <c r="G27">
        <f>D27/C27*100</f>
        <v>54.962066666666665</v>
      </c>
    </row>
    <row r="28" spans="1:7" x14ac:dyDescent="0.3">
      <c r="A28" t="s">
        <v>58</v>
      </c>
      <c r="B28" t="s">
        <v>59</v>
      </c>
      <c r="C28" s="6">
        <v>900000</v>
      </c>
      <c r="D28" s="6">
        <v>565101</v>
      </c>
      <c r="E28" s="7">
        <v>70000000</v>
      </c>
      <c r="F28">
        <f>C28/E28*100</f>
        <v>1.2857142857142856</v>
      </c>
      <c r="G28">
        <f>D28/C28*100</f>
        <v>62.788999999999994</v>
      </c>
    </row>
    <row r="29" spans="1:7" x14ac:dyDescent="0.3">
      <c r="A29" t="s">
        <v>60</v>
      </c>
      <c r="B29" t="s">
        <v>61</v>
      </c>
      <c r="C29" s="1"/>
      <c r="D29" s="6">
        <v>816855</v>
      </c>
    </row>
    <row r="30" spans="1:7" x14ac:dyDescent="0.3">
      <c r="A30" t="s">
        <v>62</v>
      </c>
      <c r="B30" t="s">
        <v>63</v>
      </c>
      <c r="C30" s="6">
        <v>920000</v>
      </c>
      <c r="D30" s="6">
        <v>478777</v>
      </c>
      <c r="E30" s="7">
        <v>27263771</v>
      </c>
      <c r="F30">
        <f t="shared" ref="F30:F37" si="2">C30/E30*100</f>
        <v>3.3744414886700742</v>
      </c>
      <c r="G30">
        <f t="shared" si="0"/>
        <v>52.040978260869565</v>
      </c>
    </row>
    <row r="31" spans="1:7" x14ac:dyDescent="0.3">
      <c r="A31" t="s">
        <v>64</v>
      </c>
      <c r="B31" t="s">
        <v>65</v>
      </c>
      <c r="C31" s="6">
        <v>2300000</v>
      </c>
      <c r="D31" s="6">
        <v>923265</v>
      </c>
      <c r="E31" s="7">
        <v>25000000</v>
      </c>
      <c r="F31">
        <f t="shared" si="2"/>
        <v>9.1999999999999993</v>
      </c>
      <c r="G31">
        <f t="shared" si="0"/>
        <v>40.141956521739132</v>
      </c>
    </row>
    <row r="32" spans="1:7" x14ac:dyDescent="0.3">
      <c r="A32" s="2" t="s">
        <v>66</v>
      </c>
      <c r="B32" s="2" t="s">
        <v>67</v>
      </c>
      <c r="C32" s="4">
        <v>885000</v>
      </c>
      <c r="D32" s="4">
        <v>806629</v>
      </c>
      <c r="E32" s="5">
        <v>40000000</v>
      </c>
      <c r="F32" s="2">
        <f t="shared" si="2"/>
        <v>2.2124999999999999</v>
      </c>
      <c r="G32">
        <f t="shared" si="0"/>
        <v>91.1445197740113</v>
      </c>
    </row>
    <row r="33" spans="1:7" x14ac:dyDescent="0.3">
      <c r="A33" s="2" t="s">
        <v>68</v>
      </c>
      <c r="B33" s="2" t="s">
        <v>69</v>
      </c>
      <c r="C33" s="4">
        <v>3000000</v>
      </c>
      <c r="D33" s="4">
        <v>2192150</v>
      </c>
      <c r="E33" s="5">
        <v>30000000</v>
      </c>
      <c r="F33" s="2">
        <f t="shared" si="2"/>
        <v>10</v>
      </c>
      <c r="G33">
        <f t="shared" si="0"/>
        <v>73.071666666666673</v>
      </c>
    </row>
    <row r="34" spans="1:7" x14ac:dyDescent="0.3">
      <c r="A34" t="s">
        <v>70</v>
      </c>
      <c r="B34" t="s">
        <v>71</v>
      </c>
      <c r="C34" s="6">
        <v>3700000</v>
      </c>
      <c r="D34" s="6">
        <v>1219198</v>
      </c>
      <c r="E34" s="7">
        <v>70000000</v>
      </c>
      <c r="F34" s="2">
        <f t="shared" si="2"/>
        <v>5.2857142857142856</v>
      </c>
      <c r="G34">
        <f t="shared" si="0"/>
        <v>32.951297297297302</v>
      </c>
    </row>
    <row r="35" spans="1:7" x14ac:dyDescent="0.3">
      <c r="A35" t="s">
        <v>72</v>
      </c>
      <c r="B35" t="s">
        <v>73</v>
      </c>
      <c r="C35" s="6">
        <v>500000</v>
      </c>
      <c r="D35" s="6">
        <v>478777</v>
      </c>
      <c r="E35" s="7">
        <v>33000000</v>
      </c>
      <c r="F35">
        <f t="shared" si="2"/>
        <v>1.5151515151515151</v>
      </c>
      <c r="G35">
        <f t="shared" si="0"/>
        <v>95.755400000000009</v>
      </c>
    </row>
    <row r="36" spans="1:7" x14ac:dyDescent="0.3">
      <c r="A36" t="s">
        <v>74</v>
      </c>
      <c r="B36" t="s">
        <v>75</v>
      </c>
      <c r="C36" s="6">
        <v>2000000</v>
      </c>
      <c r="D36" s="6">
        <v>1364674</v>
      </c>
      <c r="E36" s="7">
        <v>65000000</v>
      </c>
      <c r="F36">
        <f t="shared" si="2"/>
        <v>3.0769230769230771</v>
      </c>
      <c r="G36">
        <f t="shared" si="0"/>
        <v>68.233699999999999</v>
      </c>
    </row>
    <row r="37" spans="1:7" x14ac:dyDescent="0.3">
      <c r="A37" s="2" t="s">
        <v>76</v>
      </c>
      <c r="B37" s="2" t="s">
        <v>77</v>
      </c>
      <c r="C37" s="4">
        <v>1500000</v>
      </c>
      <c r="D37" s="4">
        <v>722094</v>
      </c>
      <c r="E37" s="5">
        <v>27000000</v>
      </c>
      <c r="F37" s="2">
        <f t="shared" si="2"/>
        <v>5.5555555555555554</v>
      </c>
      <c r="G37">
        <f t="shared" si="0"/>
        <v>48.139600000000002</v>
      </c>
    </row>
    <row r="38" spans="1:7" x14ac:dyDescent="0.3">
      <c r="A38" s="2" t="s">
        <v>78</v>
      </c>
      <c r="B38" s="2" t="s">
        <v>79</v>
      </c>
      <c r="C38" s="3"/>
      <c r="D38" s="4">
        <v>863954</v>
      </c>
      <c r="E38" s="2"/>
      <c r="F38" s="2"/>
    </row>
    <row r="39" spans="1:7" x14ac:dyDescent="0.3">
      <c r="A39" t="s">
        <v>80</v>
      </c>
      <c r="B39" t="s">
        <v>81</v>
      </c>
      <c r="C39" s="6">
        <v>1600000</v>
      </c>
      <c r="D39" s="6">
        <v>1501624</v>
      </c>
      <c r="E39" s="7">
        <v>105000000</v>
      </c>
      <c r="F39">
        <f>C39/E39*100</f>
        <v>1.5238095238095237</v>
      </c>
      <c r="G39">
        <f t="shared" si="0"/>
        <v>93.851500000000001</v>
      </c>
    </row>
    <row r="40" spans="1:7" x14ac:dyDescent="0.3">
      <c r="A40" t="s">
        <v>82</v>
      </c>
      <c r="B40" t="s">
        <v>83</v>
      </c>
      <c r="C40" s="6">
        <v>130000</v>
      </c>
      <c r="D40" s="6">
        <v>478777</v>
      </c>
      <c r="E40" s="7">
        <v>10000000</v>
      </c>
      <c r="F40">
        <f>C40/E40*100</f>
        <v>1.3</v>
      </c>
      <c r="G40">
        <f t="shared" si="0"/>
        <v>368.29</v>
      </c>
    </row>
    <row r="41" spans="1:7" x14ac:dyDescent="0.3">
      <c r="A41" s="2" t="s">
        <v>84</v>
      </c>
      <c r="B41" s="2" t="s">
        <v>85</v>
      </c>
      <c r="C41" s="3"/>
      <c r="D41" s="4">
        <v>618848</v>
      </c>
      <c r="E41" s="2"/>
      <c r="F41" s="2"/>
    </row>
    <row r="42" spans="1:7" x14ac:dyDescent="0.3">
      <c r="A42" t="s">
        <v>86</v>
      </c>
      <c r="B42" t="s">
        <v>87</v>
      </c>
      <c r="C42" s="6">
        <v>670000</v>
      </c>
      <c r="D42" s="6">
        <v>478777</v>
      </c>
      <c r="E42" s="7">
        <v>52000000</v>
      </c>
      <c r="F42">
        <f>C42/E42*100</f>
        <v>1.2884615384615385</v>
      </c>
      <c r="G42">
        <f t="shared" si="0"/>
        <v>71.459253731343281</v>
      </c>
    </row>
    <row r="43" spans="1:7" x14ac:dyDescent="0.3">
      <c r="A43" t="s">
        <v>88</v>
      </c>
      <c r="B43" t="s">
        <v>89</v>
      </c>
      <c r="C43" s="6">
        <v>1300000</v>
      </c>
      <c r="D43" s="6">
        <v>846391</v>
      </c>
      <c r="E43" s="7">
        <v>74227500</v>
      </c>
      <c r="F43">
        <f>C43/E43*100</f>
        <v>1.7513724697719848</v>
      </c>
      <c r="G43">
        <f t="shared" si="0"/>
        <v>65.106999999999999</v>
      </c>
    </row>
    <row r="44" spans="1:7" x14ac:dyDescent="0.3">
      <c r="A44" t="s">
        <v>90</v>
      </c>
      <c r="B44" t="s">
        <v>91</v>
      </c>
      <c r="C44" s="6">
        <v>3895748</v>
      </c>
      <c r="D44" s="6">
        <v>2393879</v>
      </c>
      <c r="E44" s="7">
        <v>380000000</v>
      </c>
      <c r="F44">
        <f>C44/E44*100</f>
        <v>1.0251968421052633</v>
      </c>
      <c r="G44">
        <f t="shared" si="0"/>
        <v>61.448507449660504</v>
      </c>
    </row>
    <row r="45" spans="1:7" x14ac:dyDescent="0.3">
      <c r="A45" s="2" t="s">
        <v>92</v>
      </c>
      <c r="B45" s="2" t="s">
        <v>93</v>
      </c>
      <c r="C45" s="3"/>
      <c r="D45" s="4">
        <v>696658</v>
      </c>
      <c r="E45" s="2"/>
      <c r="F45" s="2"/>
    </row>
    <row r="46" spans="1:7" x14ac:dyDescent="0.3">
      <c r="A46" t="s">
        <v>94</v>
      </c>
      <c r="B46" t="s">
        <v>95</v>
      </c>
      <c r="C46" s="6">
        <v>985000</v>
      </c>
      <c r="D46" s="6">
        <v>478777</v>
      </c>
      <c r="E46" s="7">
        <v>20900000</v>
      </c>
      <c r="F46">
        <f>C46/E46*100</f>
        <v>4.7129186602870812</v>
      </c>
      <c r="G46">
        <f t="shared" si="0"/>
        <v>48.606802030456855</v>
      </c>
    </row>
    <row r="47" spans="1:7" x14ac:dyDescent="0.3">
      <c r="A47" t="s">
        <v>96</v>
      </c>
      <c r="B47" t="s">
        <v>97</v>
      </c>
      <c r="C47" s="6">
        <v>2366710</v>
      </c>
      <c r="D47" s="6">
        <v>1005309</v>
      </c>
      <c r="E47" s="7">
        <v>59968277</v>
      </c>
      <c r="F47">
        <f>C47/E47*100</f>
        <v>3.946603301608949</v>
      </c>
      <c r="G47">
        <f t="shared" si="0"/>
        <v>42.47706732130257</v>
      </c>
    </row>
    <row r="48" spans="1:7" x14ac:dyDescent="0.3">
      <c r="A48" t="s">
        <v>98</v>
      </c>
      <c r="B48" t="s">
        <v>99</v>
      </c>
      <c r="C48" s="6">
        <v>5500000</v>
      </c>
      <c r="D48" s="6">
        <v>1012400</v>
      </c>
      <c r="E48" s="7">
        <v>375000000</v>
      </c>
      <c r="F48">
        <f>C48/E48*100</f>
        <v>1.4666666666666666</v>
      </c>
      <c r="G48">
        <f t="shared" si="0"/>
        <v>18.407272727272726</v>
      </c>
    </row>
    <row r="49" spans="1:7" x14ac:dyDescent="0.3">
      <c r="A49" s="2" t="s">
        <v>100</v>
      </c>
      <c r="B49" s="2" t="s">
        <v>101</v>
      </c>
      <c r="C49" s="4">
        <v>2600000</v>
      </c>
      <c r="D49" s="4">
        <v>478777</v>
      </c>
      <c r="E49" s="5">
        <v>25000000</v>
      </c>
      <c r="F49" s="2">
        <f>C49/E49*100</f>
        <v>10.4</v>
      </c>
      <c r="G49">
        <f t="shared" si="0"/>
        <v>18.4145</v>
      </c>
    </row>
    <row r="50" spans="1:7" x14ac:dyDescent="0.3">
      <c r="A50" s="2" t="s">
        <v>102</v>
      </c>
      <c r="B50" s="2" t="s">
        <v>103</v>
      </c>
      <c r="C50" s="3"/>
      <c r="D50" s="4">
        <v>849043</v>
      </c>
      <c r="E50" s="2"/>
      <c r="F50" s="2"/>
    </row>
    <row r="51" spans="1:7" x14ac:dyDescent="0.3">
      <c r="A51" s="2" t="s">
        <v>104</v>
      </c>
      <c r="B51" s="2" t="s">
        <v>105</v>
      </c>
      <c r="C51" s="3"/>
      <c r="D51" s="4">
        <v>538909</v>
      </c>
      <c r="E51" s="2"/>
      <c r="F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4F5E-B77A-46AF-9320-7959E0ADD594}">
  <dimension ref="A1:B51"/>
  <sheetViews>
    <sheetView zoomScale="85" zoomScaleNormal="85" workbookViewId="0">
      <selection activeCell="G17" sqref="G17"/>
    </sheetView>
  </sheetViews>
  <sheetFormatPr defaultRowHeight="14.4" x14ac:dyDescent="0.3"/>
  <cols>
    <col min="2" max="2" width="31.5546875" customWidth="1"/>
  </cols>
  <sheetData>
    <row r="1" spans="1:2" x14ac:dyDescent="0.3">
      <c r="A1" t="s">
        <v>0</v>
      </c>
      <c r="B1" t="s">
        <v>5</v>
      </c>
    </row>
    <row r="2" spans="1:2" x14ac:dyDescent="0.3">
      <c r="A2" t="s">
        <v>83</v>
      </c>
      <c r="B2">
        <v>368.29</v>
      </c>
    </row>
    <row r="3" spans="1:2" x14ac:dyDescent="0.3">
      <c r="A3" s="2" t="s">
        <v>15</v>
      </c>
      <c r="B3">
        <v>147.04985512338621</v>
      </c>
    </row>
    <row r="4" spans="1:2" x14ac:dyDescent="0.3">
      <c r="A4" t="s">
        <v>73</v>
      </c>
      <c r="B4">
        <v>95.755400000000009</v>
      </c>
    </row>
    <row r="5" spans="1:2" x14ac:dyDescent="0.3">
      <c r="A5" t="s">
        <v>9</v>
      </c>
      <c r="B5">
        <v>95.755159999999989</v>
      </c>
    </row>
    <row r="6" spans="1:2" x14ac:dyDescent="0.3">
      <c r="A6" t="s">
        <v>81</v>
      </c>
      <c r="B6">
        <v>93.851500000000001</v>
      </c>
    </row>
    <row r="7" spans="1:2" x14ac:dyDescent="0.3">
      <c r="A7" s="2" t="s">
        <v>67</v>
      </c>
      <c r="B7">
        <v>91.1445197740113</v>
      </c>
    </row>
    <row r="8" spans="1:2" x14ac:dyDescent="0.3">
      <c r="A8" t="s">
        <v>19</v>
      </c>
      <c r="B8">
        <v>79.796166666666664</v>
      </c>
    </row>
    <row r="9" spans="1:2" x14ac:dyDescent="0.3">
      <c r="A9" t="s">
        <v>49</v>
      </c>
      <c r="B9">
        <v>76.608293556085911</v>
      </c>
    </row>
    <row r="10" spans="1:2" x14ac:dyDescent="0.3">
      <c r="A10" s="2" t="s">
        <v>69</v>
      </c>
      <c r="B10">
        <v>73.071666666666673</v>
      </c>
    </row>
    <row r="11" spans="1:2" x14ac:dyDescent="0.3">
      <c r="A11" t="s">
        <v>87</v>
      </c>
      <c r="B11">
        <v>71.459253731343281</v>
      </c>
    </row>
    <row r="12" spans="1:2" x14ac:dyDescent="0.3">
      <c r="A12" s="2" t="s">
        <v>37</v>
      </c>
      <c r="B12">
        <v>68.703869369360433</v>
      </c>
    </row>
    <row r="13" spans="1:2" x14ac:dyDescent="0.3">
      <c r="A13" t="s">
        <v>75</v>
      </c>
      <c r="B13">
        <v>68.233699999999999</v>
      </c>
    </row>
    <row r="14" spans="1:2" x14ac:dyDescent="0.3">
      <c r="A14" t="s">
        <v>33</v>
      </c>
      <c r="B14">
        <v>67.549756097560973</v>
      </c>
    </row>
    <row r="15" spans="1:2" x14ac:dyDescent="0.3">
      <c r="A15" t="s">
        <v>89</v>
      </c>
      <c r="B15">
        <v>65.106999999999999</v>
      </c>
    </row>
    <row r="16" spans="1:2" x14ac:dyDescent="0.3">
      <c r="A16" t="s">
        <v>91</v>
      </c>
      <c r="B16">
        <v>61.448507449660504</v>
      </c>
    </row>
    <row r="17" spans="1:2" x14ac:dyDescent="0.3">
      <c r="A17" t="s">
        <v>21</v>
      </c>
      <c r="B17">
        <v>55.375549386999765</v>
      </c>
    </row>
    <row r="18" spans="1:2" x14ac:dyDescent="0.3">
      <c r="A18" t="s">
        <v>57</v>
      </c>
      <c r="B18">
        <v>54.962066666666665</v>
      </c>
    </row>
    <row r="19" spans="1:2" x14ac:dyDescent="0.3">
      <c r="A19" t="s">
        <v>63</v>
      </c>
      <c r="B19">
        <v>52.040978260869565</v>
      </c>
    </row>
    <row r="20" spans="1:2" x14ac:dyDescent="0.3">
      <c r="A20" t="s">
        <v>95</v>
      </c>
      <c r="B20">
        <v>48.606802030456855</v>
      </c>
    </row>
    <row r="21" spans="1:2" x14ac:dyDescent="0.3">
      <c r="A21" s="2" t="s">
        <v>77</v>
      </c>
      <c r="B21">
        <v>48.139600000000002</v>
      </c>
    </row>
    <row r="22" spans="1:2" x14ac:dyDescent="0.3">
      <c r="A22" t="s">
        <v>39</v>
      </c>
      <c r="B22">
        <v>47.451608088948589</v>
      </c>
    </row>
    <row r="23" spans="1:2" x14ac:dyDescent="0.3">
      <c r="A23" t="s">
        <v>97</v>
      </c>
      <c r="B23">
        <v>42.47706732130257</v>
      </c>
    </row>
    <row r="24" spans="1:2" x14ac:dyDescent="0.3">
      <c r="A24" t="s">
        <v>55</v>
      </c>
      <c r="B24">
        <v>41.143521739130435</v>
      </c>
    </row>
    <row r="25" spans="1:2" x14ac:dyDescent="0.3">
      <c r="A25" t="s">
        <v>35</v>
      </c>
      <c r="B25">
        <v>40.980701754385969</v>
      </c>
    </row>
    <row r="26" spans="1:2" x14ac:dyDescent="0.3">
      <c r="A26" t="s">
        <v>65</v>
      </c>
      <c r="B26">
        <v>40.141956521739132</v>
      </c>
    </row>
    <row r="27" spans="1:2" x14ac:dyDescent="0.3">
      <c r="A27" t="s">
        <v>11</v>
      </c>
      <c r="B27">
        <v>34.434114285714287</v>
      </c>
    </row>
    <row r="28" spans="1:2" x14ac:dyDescent="0.3">
      <c r="A28" t="s">
        <v>29</v>
      </c>
      <c r="B28">
        <v>31.65133333333333</v>
      </c>
    </row>
    <row r="29" spans="1:2" x14ac:dyDescent="0.3">
      <c r="A29" t="s">
        <v>45</v>
      </c>
      <c r="B29">
        <v>31.624000000000002</v>
      </c>
    </row>
    <row r="30" spans="1:2" x14ac:dyDescent="0.3">
      <c r="A30" t="s">
        <v>47</v>
      </c>
      <c r="B30">
        <v>25.212144144144144</v>
      </c>
    </row>
    <row r="31" spans="1:2" x14ac:dyDescent="0.3">
      <c r="A31" s="2" t="s">
        <v>7</v>
      </c>
      <c r="B31">
        <v>21.024885714285716</v>
      </c>
    </row>
    <row r="32" spans="1:2" x14ac:dyDescent="0.3">
      <c r="A32" t="s">
        <v>41</v>
      </c>
      <c r="B32">
        <v>19.74342857142857</v>
      </c>
    </row>
    <row r="33" spans="1:2" x14ac:dyDescent="0.3">
      <c r="A33" s="2" t="s">
        <v>101</v>
      </c>
      <c r="B33">
        <v>18.4145</v>
      </c>
    </row>
    <row r="34" spans="1:2" x14ac:dyDescent="0.3">
      <c r="A34" t="s">
        <v>99</v>
      </c>
      <c r="B34">
        <v>18.407272727272726</v>
      </c>
    </row>
    <row r="35" spans="1:2" x14ac:dyDescent="0.3">
      <c r="A35" t="s">
        <v>23</v>
      </c>
      <c r="B35">
        <v>13.64229375</v>
      </c>
    </row>
    <row r="36" spans="1:2" x14ac:dyDescent="0.3">
      <c r="A36" s="2" t="s">
        <v>43</v>
      </c>
      <c r="B36">
        <v>6.8396714285714282</v>
      </c>
    </row>
    <row r="37" spans="1:2" x14ac:dyDescent="0.3">
      <c r="A37" t="s">
        <v>13</v>
      </c>
    </row>
    <row r="38" spans="1:2" x14ac:dyDescent="0.3">
      <c r="A38" s="2" t="s">
        <v>17</v>
      </c>
    </row>
    <row r="39" spans="1:2" x14ac:dyDescent="0.3">
      <c r="A39" t="s">
        <v>25</v>
      </c>
    </row>
    <row r="40" spans="1:2" x14ac:dyDescent="0.3">
      <c r="A40" s="2" t="s">
        <v>27</v>
      </c>
    </row>
    <row r="41" spans="1:2" x14ac:dyDescent="0.3">
      <c r="A41" s="2" t="s">
        <v>31</v>
      </c>
    </row>
    <row r="42" spans="1:2" x14ac:dyDescent="0.3">
      <c r="A42" t="s">
        <v>51</v>
      </c>
    </row>
    <row r="43" spans="1:2" x14ac:dyDescent="0.3">
      <c r="A43" t="s">
        <v>53</v>
      </c>
    </row>
    <row r="44" spans="1:2" x14ac:dyDescent="0.3">
      <c r="A44" t="s">
        <v>59</v>
      </c>
    </row>
    <row r="45" spans="1:2" x14ac:dyDescent="0.3">
      <c r="A45" t="s">
        <v>61</v>
      </c>
    </row>
    <row r="46" spans="1:2" x14ac:dyDescent="0.3">
      <c r="A46" t="s">
        <v>71</v>
      </c>
    </row>
    <row r="47" spans="1:2" x14ac:dyDescent="0.3">
      <c r="A47" s="2" t="s">
        <v>79</v>
      </c>
    </row>
    <row r="48" spans="1:2" x14ac:dyDescent="0.3">
      <c r="A48" s="2" t="s">
        <v>85</v>
      </c>
    </row>
    <row r="49" spans="1:1" x14ac:dyDescent="0.3">
      <c r="A49" s="2" t="s">
        <v>93</v>
      </c>
    </row>
    <row r="50" spans="1:1" x14ac:dyDescent="0.3">
      <c r="A50" s="2" t="s">
        <v>103</v>
      </c>
    </row>
    <row r="51" spans="1:1" x14ac:dyDescent="0.3">
      <c r="A51" s="2" t="s">
        <v>105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National Wildlife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Evert</dc:creator>
  <cp:lastModifiedBy>Lucy Evert</cp:lastModifiedBy>
  <dcterms:created xsi:type="dcterms:W3CDTF">2020-09-03T14:50:50Z</dcterms:created>
  <dcterms:modified xsi:type="dcterms:W3CDTF">2020-09-08T13:13:03Z</dcterms:modified>
</cp:coreProperties>
</file>